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rdi\Downloads\"/>
    </mc:Choice>
  </mc:AlternateContent>
  <bookViews>
    <workbookView xWindow="0" yWindow="0" windowWidth="20490" windowHeight="7620"/>
  </bookViews>
  <sheets>
    <sheet name="ROI de una inversión" sheetId="1" r:id="rId1"/>
    <sheet name="ROI anualizado" sheetId="6" r:id="rId2"/>
  </sheets>
  <calcPr calcId="162913"/>
  <fileRecoveryPr autoRecover="0"/>
</workbook>
</file>

<file path=xl/calcChain.xml><?xml version="1.0" encoding="utf-8"?>
<calcChain xmlns="http://schemas.openxmlformats.org/spreadsheetml/2006/main">
  <c r="C14" i="1" l="1"/>
  <c r="C13" i="1"/>
  <c r="B18" i="1" l="1"/>
  <c r="C45" i="6" l="1"/>
  <c r="C44" i="6"/>
  <c r="C43" i="6"/>
  <c r="C14" i="6"/>
  <c r="B17" i="6" s="1"/>
  <c r="B16" i="1"/>
  <c r="C15" i="6" l="1"/>
  <c r="B20" i="6" s="1"/>
</calcChain>
</file>

<file path=xl/sharedStrings.xml><?xml version="1.0" encoding="utf-8"?>
<sst xmlns="http://schemas.openxmlformats.org/spreadsheetml/2006/main" count="21" uniqueCount="20">
  <si>
    <t>ROI en %</t>
  </si>
  <si>
    <t>Años</t>
  </si>
  <si>
    <t>Semestre</t>
  </si>
  <si>
    <t>Cuatrimestres</t>
  </si>
  <si>
    <t>Trimestres</t>
  </si>
  <si>
    <t>Meses</t>
  </si>
  <si>
    <t>Días</t>
  </si>
  <si>
    <t>Calcula el Retorno de la Inversión (ROI) anualizado</t>
  </si>
  <si>
    <t>ROI anualizado en %</t>
  </si>
  <si>
    <t>Calcula el Retorno de la Inversión (ROI) total</t>
  </si>
  <si>
    <t xml:space="preserve">navarrofinanzas.com </t>
  </si>
  <si>
    <t>1. Cuál fue tu inversión inicial:</t>
  </si>
  <si>
    <t>2. Ingresos netos al finalizar la inversión:</t>
  </si>
  <si>
    <t xml:space="preserve"> Con los datos aportados, el ROI de tu inversión es:</t>
  </si>
  <si>
    <t>Con los datos aportados, el ROI de tu inversión es:</t>
  </si>
  <si>
    <t xml:space="preserve">1. Cuál fue tu inversión inicial:  </t>
  </si>
  <si>
    <t xml:space="preserve">2. Ingresos netos al finalizar la inversión:  </t>
  </si>
  <si>
    <t xml:space="preserve">3. Cuántos años duró la inversión:  </t>
  </si>
  <si>
    <t>Rentabilidad o ROI  en € :</t>
  </si>
  <si>
    <t>Rentabilidad o ROI en %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</si>
</sst>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#,##0.00_ ;[Red]\-#,##0.00\ "/>
    <numFmt numFmtId="169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D52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2" fontId="4" fillId="0" borderId="0" xfId="1" applyNumberFormat="1" applyFont="1" applyFill="1" applyBorder="1" applyAlignment="1" applyProtection="1">
      <alignment horizontal="center" vertical="top" shrinkToFi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169" fontId="4" fillId="3" borderId="3" xfId="0" applyNumberFormat="1" applyFont="1" applyFill="1" applyBorder="1" applyAlignment="1" applyProtection="1">
      <alignment horizont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10" fontId="4" fillId="0" borderId="0" xfId="2" applyNumberFormat="1" applyFont="1" applyFill="1" applyBorder="1" applyAlignment="1" applyProtection="1">
      <alignment horizontal="center" vertical="top" shrinkToFit="1"/>
    </xf>
    <xf numFmtId="2" fontId="5" fillId="4" borderId="1" xfId="0" applyNumberFormat="1" applyFont="1" applyFill="1" applyBorder="1" applyAlignment="1" applyProtection="1">
      <alignment horizontal="center" vertical="center"/>
    </xf>
    <xf numFmtId="2" fontId="5" fillId="4" borderId="2" xfId="0" applyNumberFormat="1" applyFont="1" applyFill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/>
    </xf>
    <xf numFmtId="0" fontId="2" fillId="0" borderId="0" xfId="0" applyFont="1" applyProtection="1"/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10" fontId="9" fillId="0" borderId="0" xfId="2" applyNumberFormat="1" applyFont="1" applyFill="1" applyBorder="1" applyAlignment="1" applyProtection="1">
      <alignment horizontal="center" shrinkToFi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D523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1282064</xdr:colOff>
      <xdr:row>0</xdr:row>
      <xdr:rowOff>228599</xdr:rowOff>
    </xdr:from>
    <xdr:to>
      <xdr:col>1</xdr:col>
      <xdr:colOff>3590925</xdr:colOff>
      <xdr:row>3</xdr:row>
      <xdr:rowOff>165098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664" y="228599"/>
          <a:ext cx="2308861" cy="641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171450</xdr:rowOff>
    </xdr:from>
    <xdr:to>
      <xdr:col>1</xdr:col>
      <xdr:colOff>4042411</xdr:colOff>
      <xdr:row>3</xdr:row>
      <xdr:rowOff>98424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71450"/>
          <a:ext cx="2308861" cy="64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varrofinanza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varrofinanz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19"/>
  <sheetViews>
    <sheetView showGridLines="0" showRowColHeaders="0" tabSelected="1" zoomScaleNormal="100" workbookViewId="0">
      <selection activeCell="C9" sqref="C9:C10"/>
    </sheetView>
  </sheetViews>
  <sheetFormatPr baseColWidth="10" defaultColWidth="9.140625" defaultRowHeight="18.75" x14ac:dyDescent="0.3"/>
  <cols>
    <col min="1" max="1" width="9.140625" style="1"/>
    <col min="2" max="2" width="56.28515625" style="1" customWidth="1"/>
    <col min="3" max="3" width="22.28515625" style="2" customWidth="1"/>
    <col min="4" max="4" width="10.140625" style="1" customWidth="1"/>
    <col min="5" max="5" width="5.85546875" style="1" customWidth="1"/>
    <col min="6" max="6" width="43" style="1" customWidth="1"/>
    <col min="7" max="7" width="18.7109375" style="1" customWidth="1"/>
    <col min="8" max="16" width="9.140625" style="1"/>
    <col min="17" max="17" width="23.140625" style="1" customWidth="1"/>
    <col min="18" max="16384" width="9.140625" style="1"/>
  </cols>
  <sheetData>
    <row r="1" spans="2:17" ht="9" customHeight="1" x14ac:dyDescent="0.3"/>
    <row r="5" spans="2:17" s="23" customFormat="1" ht="21" x14ac:dyDescent="0.35">
      <c r="B5" s="22" t="s">
        <v>10</v>
      </c>
      <c r="C5" s="22"/>
    </row>
    <row r="6" spans="2:17" ht="9" customHeight="1" thickBot="1" x14ac:dyDescent="0.35"/>
    <row r="7" spans="2:17" ht="29.25" thickBot="1" x14ac:dyDescent="0.35">
      <c r="B7" s="34" t="s">
        <v>9</v>
      </c>
      <c r="C7" s="35"/>
    </row>
    <row r="8" spans="2:17" ht="8.25" customHeight="1" x14ac:dyDescent="0.3">
      <c r="C8" s="1"/>
    </row>
    <row r="9" spans="2:17" x14ac:dyDescent="0.3">
      <c r="B9" s="12" t="s">
        <v>11</v>
      </c>
      <c r="C9" s="14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7" x14ac:dyDescent="0.3">
      <c r="B10" s="13" t="s">
        <v>12</v>
      </c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7" ht="7.5" customHeight="1" x14ac:dyDescent="0.3"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7" x14ac:dyDescent="0.3">
      <c r="B12" s="15" t="s">
        <v>13</v>
      </c>
      <c r="C12" s="1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7" x14ac:dyDescent="0.3">
      <c r="B13" s="4" t="s">
        <v>19</v>
      </c>
      <c r="C13" s="19" t="e">
        <f>C10/C9-1</f>
        <v>#DIV/0!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x14ac:dyDescent="0.3">
      <c r="B14" s="4" t="s">
        <v>18</v>
      </c>
      <c r="C14" s="6" t="e">
        <f>C10/C9</f>
        <v>#DIV/0!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 ht="9.75" customHeight="1" thickBot="1" x14ac:dyDescent="0.35"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17" ht="46.5" customHeight="1" thickBot="1" x14ac:dyDescent="0.35">
      <c r="B16" s="17" t="e">
        <f>CONCATENATE("Por cada euro invertido, obtienes ", TEXT(C14,"##0,00"), " euros de beneficio." )</f>
        <v>#DIV/0!</v>
      </c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11.25" customHeight="1" thickBot="1" x14ac:dyDescent="0.35">
      <c r="B17" s="9"/>
      <c r="M17" s="3"/>
      <c r="N17" s="3"/>
      <c r="O17" s="3"/>
      <c r="P17" s="3"/>
      <c r="Q17" s="3"/>
    </row>
    <row r="18" spans="2:17" ht="24" thickBot="1" x14ac:dyDescent="0.35">
      <c r="B18" s="20" t="e">
        <f>CONCATENATE("La rentabilidad de tu inversión es del ",TEXT(C13,"##0,00%"))</f>
        <v>#DIV/0!</v>
      </c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x14ac:dyDescent="0.3"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</sheetData>
  <sheetProtection algorithmName="SHA-512" hashValue="qP0uoPVVSgE24xMHqHu+wYPPCHg+6dpNeXYFcIyWhBpBWyGB9XtcE61neMbjCEhwwEXt9hN7k2+aAg+LpMLXFQ==" saltValue="GKi8mtR0uAFggpeqwGilbw==" spinCount="100000" sheet="1" objects="1" scenarios="1" selectLockedCells="1"/>
  <mergeCells count="5">
    <mergeCell ref="B7:C7"/>
    <mergeCell ref="B16:C16"/>
    <mergeCell ref="B18:C18"/>
    <mergeCell ref="B5:C5"/>
    <mergeCell ref="B12:C12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8"/>
  <sheetViews>
    <sheetView showGridLines="0" showRowColHeaders="0" zoomScaleNormal="100" workbookViewId="0">
      <selection activeCell="C9" sqref="C9:C11"/>
    </sheetView>
  </sheetViews>
  <sheetFormatPr baseColWidth="10" defaultColWidth="9.140625" defaultRowHeight="18.75" x14ac:dyDescent="0.3"/>
  <cols>
    <col min="1" max="1" width="7.28515625" style="1" customWidth="1"/>
    <col min="2" max="2" width="65.5703125" style="1" customWidth="1"/>
    <col min="3" max="3" width="21.28515625" style="1" customWidth="1"/>
    <col min="4" max="4" width="14.42578125" style="1" customWidth="1"/>
    <col min="5" max="5" width="9.140625" style="1" customWidth="1"/>
    <col min="6" max="6" width="26.7109375" style="1" customWidth="1"/>
    <col min="7" max="15" width="9.140625" style="1"/>
    <col min="16" max="16" width="23.140625" style="1" customWidth="1"/>
    <col min="17" max="16384" width="9.140625" style="1"/>
  </cols>
  <sheetData>
    <row r="5" spans="2:16" ht="21" x14ac:dyDescent="0.35">
      <c r="B5" s="22" t="s">
        <v>10</v>
      </c>
      <c r="C5" s="22"/>
    </row>
    <row r="6" spans="2:16" ht="7.5" customHeight="1" thickBot="1" x14ac:dyDescent="0.35"/>
    <row r="7" spans="2:16" ht="33" customHeight="1" thickBot="1" x14ac:dyDescent="0.35">
      <c r="B7" s="34" t="s">
        <v>7</v>
      </c>
      <c r="C7" s="35"/>
    </row>
    <row r="8" spans="2:16" ht="8.25" customHeight="1" x14ac:dyDescent="0.3"/>
    <row r="9" spans="2:16" x14ac:dyDescent="0.3">
      <c r="B9" s="12" t="s">
        <v>15</v>
      </c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x14ac:dyDescent="0.3">
      <c r="B10" s="13" t="s">
        <v>16</v>
      </c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3">
      <c r="B11" s="24" t="s">
        <v>17</v>
      </c>
      <c r="C11" s="1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9" customHeight="1" x14ac:dyDescent="0.3">
      <c r="B12" s="25"/>
      <c r="C12" s="25"/>
      <c r="D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3">
      <c r="B13" s="15" t="s">
        <v>14</v>
      </c>
      <c r="C13" s="15"/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3">
      <c r="B14" s="26" t="s">
        <v>0</v>
      </c>
      <c r="C14" s="36" t="e">
        <f>C10/C9-1</f>
        <v>#DIV/0!</v>
      </c>
      <c r="D14" s="3"/>
      <c r="G14" s="5"/>
      <c r="H14" s="5"/>
      <c r="I14" s="5"/>
      <c r="J14" s="5"/>
      <c r="K14" s="5"/>
      <c r="L14" s="5"/>
      <c r="M14" s="5"/>
    </row>
    <row r="15" spans="2:16" x14ac:dyDescent="0.3">
      <c r="B15" s="26" t="s">
        <v>8</v>
      </c>
      <c r="C15" s="36" t="e">
        <f>((1+C14)^(1/C11))-1</f>
        <v>#DIV/0!</v>
      </c>
      <c r="D15" s="3"/>
      <c r="G15" s="5"/>
      <c r="H15" s="5"/>
      <c r="I15" s="5"/>
      <c r="J15" s="5"/>
      <c r="K15" s="5"/>
      <c r="L15" s="5"/>
      <c r="M15" s="5"/>
    </row>
    <row r="16" spans="2:16" ht="8.25" customHeight="1" thickBot="1" x14ac:dyDescent="0.35">
      <c r="B16" s="27"/>
      <c r="C16" s="28"/>
      <c r="D16" s="3"/>
      <c r="F16" s="29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75" customHeight="1" thickBot="1" x14ac:dyDescent="0.35">
      <c r="B17" s="7" t="e">
        <f>CONCATENATE("Has obtenido un ingreso neto de ",TEXT(C10,"#.##0,00€"),  " con una inversión inicial de ", TEXT(C9,"#.##0,00€"),  ". Tu rentabilidad total ha sido del ", TEXT(C14,"0,00%"))</f>
        <v>#DIV/0!</v>
      </c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5.2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5.25" customHeight="1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8.25" customHeight="1" thickBot="1" x14ac:dyDescent="0.35">
      <c r="B20" s="10" t="e">
        <f>CONCATENATE("La rentabilidad anual a ",C11," años es del ", TEXT(C15,"0,0%"))</f>
        <v>#DIV/0!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B21" s="30"/>
      <c r="C21" s="31"/>
      <c r="D21" s="31"/>
      <c r="E21" s="32"/>
      <c r="F21" s="30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">
      <c r="B22" s="33"/>
      <c r="C22" s="33"/>
      <c r="D22" s="33"/>
      <c r="E22" s="33"/>
      <c r="F22" s="33"/>
    </row>
    <row r="43" spans="2:3" x14ac:dyDescent="0.3">
      <c r="B43" s="1" t="s">
        <v>1</v>
      </c>
      <c r="C43" s="1" t="e">
        <f>1/C11</f>
        <v>#DIV/0!</v>
      </c>
    </row>
    <row r="44" spans="2:3" x14ac:dyDescent="0.3">
      <c r="B44" s="1" t="s">
        <v>2</v>
      </c>
      <c r="C44" s="1">
        <f>2/1</f>
        <v>2</v>
      </c>
    </row>
    <row r="45" spans="2:3" x14ac:dyDescent="0.3">
      <c r="B45" s="1" t="s">
        <v>3</v>
      </c>
      <c r="C45" s="1">
        <f>4/1</f>
        <v>4</v>
      </c>
    </row>
    <row r="46" spans="2:3" x14ac:dyDescent="0.3">
      <c r="B46" s="1" t="s">
        <v>4</v>
      </c>
    </row>
    <row r="47" spans="2:3" x14ac:dyDescent="0.3">
      <c r="B47" s="1" t="s">
        <v>5</v>
      </c>
    </row>
    <row r="48" spans="2:3" x14ac:dyDescent="0.3">
      <c r="B48" s="1" t="s">
        <v>6</v>
      </c>
    </row>
  </sheetData>
  <sheetProtection algorithmName="SHA-512" hashValue="hhxVeUpDG2qi4LbxtwKsAooCifGo0//7c9vW7zOBJvX+VfvF6JLZGccRLZhG56b+vfPD6y49O+/pCj5R8Y4LbQ==" saltValue="SRRtP6NBrcCVPWhg1PYbgQ==" spinCount="100000" sheet="1" objects="1" scenarios="1" selectLockedCells="1"/>
  <mergeCells count="6">
    <mergeCell ref="B5:C5"/>
    <mergeCell ref="C21:D21"/>
    <mergeCell ref="B7:C7"/>
    <mergeCell ref="B17:C17"/>
    <mergeCell ref="B20:C20"/>
    <mergeCell ref="B13:C13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ROI de una inversión</vt:lpstr>
      <vt:lpstr>ROI anualizado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Jordi</cp:lastModifiedBy>
  <dcterms:created xsi:type="dcterms:W3CDTF">2013-06-21T22:16:32Z</dcterms:created>
  <dcterms:modified xsi:type="dcterms:W3CDTF">2020-04-20T14:47:40Z</dcterms:modified>
</cp:coreProperties>
</file>